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calcChain.xml><?xml version="1.0" encoding="utf-8"?>
<calcChain xmlns="http://schemas.openxmlformats.org/spreadsheetml/2006/main">
  <c r="G59" i="1"/>
  <c r="G60"/>
  <c r="G61"/>
  <c r="G62"/>
  <c r="G63"/>
  <c r="G58"/>
  <c r="D59"/>
  <c r="D60"/>
  <c r="D61"/>
  <c r="D62"/>
  <c r="D63"/>
  <c r="K64"/>
  <c r="D58"/>
  <c r="K63" l="1"/>
  <c r="K62"/>
  <c r="K61"/>
  <c r="K60"/>
  <c r="K59"/>
  <c r="K58"/>
  <c r="K65" l="1"/>
</calcChain>
</file>

<file path=xl/sharedStrings.xml><?xml version="1.0" encoding="utf-8"?>
<sst xmlns="http://schemas.openxmlformats.org/spreadsheetml/2006/main" count="114" uniqueCount="101">
  <si>
    <t>主角设定</t>
    <phoneticPr fontId="1" type="noConversion"/>
  </si>
  <si>
    <t>半人半灵</t>
  </si>
  <si>
    <t>种族</t>
    <phoneticPr fontId="1" type="noConversion"/>
  </si>
  <si>
    <t>活动场所</t>
    <phoneticPr fontId="1" type="noConversion"/>
  </si>
  <si>
    <t>冥界</t>
    <phoneticPr fontId="1" type="noConversion"/>
  </si>
  <si>
    <t>住所</t>
    <phoneticPr fontId="1" type="noConversion"/>
  </si>
  <si>
    <t>冥界中的白玉楼</t>
    <phoneticPr fontId="1" type="noConversion"/>
  </si>
  <si>
    <t>武器</t>
    <phoneticPr fontId="1" type="noConversion"/>
  </si>
  <si>
    <t>两把剑，分别是楼观剑和白楼剑。长的那把是楼观剑。</t>
    <phoneticPr fontId="1" type="noConversion"/>
  </si>
  <si>
    <t>楼观剑</t>
  </si>
  <si>
    <t>白楼剑</t>
  </si>
  <si>
    <t>威力巨大，对幽灵使用会消灭</t>
    <phoneticPr fontId="1" type="noConversion"/>
  </si>
  <si>
    <t>斩断对象的迷惘，对幽灵使用会成佛</t>
    <phoneticPr fontId="1" type="noConversion"/>
  </si>
  <si>
    <t>性格</t>
    <phoneticPr fontId="1" type="noConversion"/>
  </si>
  <si>
    <t>太过正直、单纯，不管做任何事都很努力</t>
    <phoneticPr fontId="1" type="noConversion"/>
  </si>
  <si>
    <t>日常</t>
    <phoneticPr fontId="1" type="noConversion"/>
  </si>
  <si>
    <t>白玉楼的庭师，剑术老师</t>
    <phoneticPr fontId="1" type="noConversion"/>
  </si>
  <si>
    <t>寿命</t>
    <phoneticPr fontId="1" type="noConversion"/>
  </si>
  <si>
    <t>比一般人要长，但是最终仍然会死亡</t>
    <phoneticPr fontId="1" type="noConversion"/>
  </si>
  <si>
    <t>时间线为风神录之后，地灵殿之前的某一年暮春</t>
    <phoneticPr fontId="1" type="noConversion"/>
  </si>
  <si>
    <t>剧情设定</t>
    <phoneticPr fontId="1" type="noConversion"/>
  </si>
  <si>
    <t>场景设定</t>
    <phoneticPr fontId="1" type="noConversion"/>
  </si>
  <si>
    <t>白玉楼</t>
    <phoneticPr fontId="1" type="noConversion"/>
  </si>
  <si>
    <t>冥界</t>
    <phoneticPr fontId="1" type="noConversion"/>
  </si>
  <si>
    <t>彼岸</t>
    <phoneticPr fontId="1" type="noConversion"/>
  </si>
  <si>
    <t>地狱</t>
    <phoneticPr fontId="1" type="noConversion"/>
  </si>
  <si>
    <t>旧都遗址</t>
    <phoneticPr fontId="1" type="noConversion"/>
  </si>
  <si>
    <t>旧地狱</t>
    <phoneticPr fontId="1" type="noConversion"/>
  </si>
  <si>
    <t>地灵殿</t>
    <phoneticPr fontId="1" type="noConversion"/>
  </si>
  <si>
    <t>背景描述</t>
    <phoneticPr fontId="1" type="noConversion"/>
  </si>
  <si>
    <t>氛围基调</t>
    <phoneticPr fontId="1" type="noConversion"/>
  </si>
  <si>
    <t>景观物件</t>
    <phoneticPr fontId="1" type="noConversion"/>
  </si>
  <si>
    <t>幽灵转世之前的逗留之地</t>
    <phoneticPr fontId="1" type="noConversion"/>
  </si>
  <si>
    <t>地府改革后的新地狱，其中的妖怪和怨灵都有相应的身份和规矩。不过这种规则比较脆弱</t>
    <phoneticPr fontId="1" type="noConversion"/>
  </si>
  <si>
    <t>房屋样式显得十分古老，地上铺着石砖，房屋上铺着青蓝色的瓦片。</t>
    <phoneticPr fontId="1" type="noConversion"/>
  </si>
  <si>
    <t>旧都的建筑是江户时代的印象。永远的黑夜，城市却灯火通明。</t>
    <phoneticPr fontId="1" type="noConversion"/>
  </si>
  <si>
    <t>亡魂被带到三途川彼岸，交由是非曲直厅的当值阎王审判，决定去往天界还是地狱</t>
    <phoneticPr fontId="1" type="noConversion"/>
  </si>
  <si>
    <t>阴冷肃杀，破败中有秩序的痕迹，近似与破败的城郊</t>
    <phoneticPr fontId="1" type="noConversion"/>
  </si>
  <si>
    <t>永远被燃烧的火焰包围，荒郊野外，各种不被规则束缚的凶猛妖怪出没</t>
    <phoneticPr fontId="1" type="noConversion"/>
  </si>
  <si>
    <t>肃穆，干净，奇异，空灵，威严</t>
    <phoneticPr fontId="1" type="noConversion"/>
  </si>
  <si>
    <t>彼岸花，大厅，各种灯光，金属质感墙体</t>
    <phoneticPr fontId="1" type="noConversion"/>
  </si>
  <si>
    <t>花草树木，荧光，路灯，树叶飘落，樱花飘落</t>
    <phoneticPr fontId="1" type="noConversion"/>
  </si>
  <si>
    <t>桌子、樱花、酒、乐器、野餐垫，石制建筑，樱花飘落</t>
    <phoneticPr fontId="1" type="noConversion"/>
  </si>
  <si>
    <t>幽幽子和魂魄妖梦的住所，位于冥界中央。周围有大量樱花树，其中最大的名为西行妖。赏樱的宴会地点。</t>
    <phoneticPr fontId="1" type="noConversion"/>
  </si>
  <si>
    <t xml:space="preserve">西行寺幽幽子邀请众人前往白玉楼赏樱，途中要求妖梦前往白玉楼周边地区寻找食材。妖梦返回后发现幽幽子失踪，有目击者称看见幽幽子和一个浑身漆黑的剑士一同前往了地狱。由于幻想乡妖怪与地狱鬼族之间的协定，其余众人均不得进入，半人半灵的妖梦只能只身前往寻找。
最终在地灵殿击败漆黑剑士并找到幽幽子。原来剑士正是魂魄妖梦的爷爷兼师傅魂魄妖忌，因执念缠身不得成佛，进入地狱后与古明地觉结识，并成为后者的朋友和侍卫，以图在她的帮助下恢复记忆和理智。幽幽子偶遇妖忌后一路跟随到地灵殿，向古明地觉了解情况，二人相谈甚欢，成为朋友。
妖梦击败妖忌后使用白楼剑斩断了妖忌的迷惘，妖忌恢复理智，身体也变回正常状态，重新获得了成佛的资格。在再次前往是非曲直厅成佛之前，仍然暂留在地灵殿教授妖梦剑术。
</t>
    <phoneticPr fontId="1" type="noConversion"/>
  </si>
  <si>
    <t>鬼族建立的城市，与妖怪制定了不得进入的约定，完全断绝了与地上的交流。建立了完整的社会体系，不过本质保留了鬼族弱肉强食的价值观。</t>
    <phoneticPr fontId="1" type="noConversion"/>
  </si>
  <si>
    <t>拒绝前往新地狱的妖怪聚集的地方，真正弱肉强食的世界</t>
    <phoneticPr fontId="1" type="noConversion"/>
  </si>
  <si>
    <t>古明地姐妹居住的地方，位于旧都灼热地狱的遗迹</t>
    <phoneticPr fontId="1" type="noConversion"/>
  </si>
  <si>
    <t>古堡</t>
    <phoneticPr fontId="1" type="noConversion"/>
  </si>
  <si>
    <t>待定</t>
    <phoneticPr fontId="1" type="noConversion"/>
  </si>
  <si>
    <t>中式庭院，热闹，杂乱，欢快</t>
    <phoneticPr fontId="1" type="noConversion"/>
  </si>
  <si>
    <t>寂静，寒冷，空灵，雾气，夜晚的森林</t>
    <phoneticPr fontId="1" type="noConversion"/>
  </si>
  <si>
    <t>关卡流程设置</t>
    <phoneticPr fontId="1" type="noConversion"/>
  </si>
  <si>
    <t>新手流程结束</t>
    <phoneticPr fontId="1" type="noConversion"/>
  </si>
  <si>
    <t>移动教学</t>
    <phoneticPr fontId="1" type="noConversion"/>
  </si>
  <si>
    <t>攻击教学</t>
    <phoneticPr fontId="1" type="noConversion"/>
  </si>
  <si>
    <t>简述技能系统</t>
    <phoneticPr fontId="1" type="noConversion"/>
  </si>
  <si>
    <t>怪物配置</t>
    <phoneticPr fontId="1" type="noConversion"/>
  </si>
  <si>
    <t>道中boss</t>
    <phoneticPr fontId="1" type="noConversion"/>
  </si>
  <si>
    <t>技能系统 技能羁绊系统</t>
    <phoneticPr fontId="1" type="noConversion"/>
  </si>
  <si>
    <t>定制房间，初级</t>
    <phoneticPr fontId="1" type="noConversion"/>
  </si>
  <si>
    <t>定制房间，初级+精英</t>
    <phoneticPr fontId="1" type="noConversion"/>
  </si>
  <si>
    <t>2层 4精英怪 2boss</t>
    <phoneticPr fontId="1" type="noConversion"/>
  </si>
  <si>
    <t>关底boss</t>
    <phoneticPr fontId="1" type="noConversion"/>
  </si>
  <si>
    <t>血量补给，随机技能/遗物发放，剧情等</t>
    <phoneticPr fontId="1" type="noConversion"/>
  </si>
  <si>
    <t>木头人</t>
    <phoneticPr fontId="1" type="noConversion"/>
  </si>
  <si>
    <t>无名废墟</t>
    <phoneticPr fontId="1" type="noConversion"/>
  </si>
  <si>
    <t>1boss</t>
    <phoneticPr fontId="1" type="noConversion"/>
  </si>
  <si>
    <t>3层 8精英怪 2boss</t>
    <phoneticPr fontId="1" type="noConversion"/>
  </si>
  <si>
    <t>4层 8精英怪 2boss</t>
    <phoneticPr fontId="1" type="noConversion"/>
  </si>
  <si>
    <t>游戏流程</t>
    <phoneticPr fontId="1" type="noConversion"/>
  </si>
  <si>
    <t>*正常游戏起点</t>
    <phoneticPr fontId="1" type="noConversion"/>
  </si>
  <si>
    <t>灵乌路空
栖息于旧地狱最深处的地狱鸦。地狱之火的管理者，身体里封印着太阳黑子八咫乌，具有操纵火焰和核爆的能力</t>
    <phoneticPr fontId="1" type="noConversion"/>
  </si>
  <si>
    <t>古明地恋
古明地觉的妹妹，具有操纵无意识的能力，使得别人感觉不到她的存在。幼稚单纯但是有时会讲出一些风格非常黑暗的话</t>
    <phoneticPr fontId="1" type="noConversion"/>
  </si>
  <si>
    <t>漆黑剑士
魂魄妖忌放逐自我后化身漆黑剑士，会使用来自地狱的黑暗力量。</t>
    <phoneticPr fontId="1" type="noConversion"/>
  </si>
  <si>
    <t>火焰猫燐
是栖息于火焰中的猫，觉的宠物。因为可以和尸体以及灵体对话，被任命管理旧地狱的怨灵。有猫形和人形两种形态</t>
    <phoneticPr fontId="1" type="noConversion"/>
  </si>
  <si>
    <t>星熊勇仪
因为对人类失去了兴趣，选择留在了旧地狱，有着刚毅且乾脆利落的性格，喜欢靠实力说话。被她看上了的话会被她找去喝酒、比腕力。</t>
    <phoneticPr fontId="1" type="noConversion"/>
  </si>
  <si>
    <t>魂魄妖忌(通关解锁)
妖梦的爷爷，而且是剑术的老师。有着难以接近的威严和本领，曾是被西行寺家雇佣的可靠的护卫。斩断执念后找回了所有剑技的记忆，更加强大。</t>
    <phoneticPr fontId="1" type="noConversion"/>
  </si>
  <si>
    <t>露米娅
拥有操纵黑暗的能力，看起来很厉害，但是在妖怪中是弱者。为了避开她最讨厌的阳光来到冥界，在黑暗中遇到魂魄妖梦并展开战斗。</t>
    <phoneticPr fontId="1" type="noConversion"/>
  </si>
  <si>
    <t>琪露诺
她是一只冰之妖精，也是个笨蛋，和其他妖精一样天真，喜欢恶作剧。有争强好胜的性格，但是还是比较弱。</t>
    <phoneticPr fontId="1" type="noConversion"/>
  </si>
  <si>
    <t>单局时间预设</t>
    <phoneticPr fontId="1" type="noConversion"/>
  </si>
  <si>
    <t>单小怪战斗时间</t>
    <phoneticPr fontId="1" type="noConversion"/>
  </si>
  <si>
    <t>小怪房间怪物数量</t>
    <phoneticPr fontId="1" type="noConversion"/>
  </si>
  <si>
    <t>小怪房间战斗时间</t>
    <phoneticPr fontId="1" type="noConversion"/>
  </si>
  <si>
    <t>单精英怪战斗时间</t>
    <phoneticPr fontId="1" type="noConversion"/>
  </si>
  <si>
    <t>精英怪房间怪物数量</t>
    <phoneticPr fontId="1" type="noConversion"/>
  </si>
  <si>
    <t>精英怪房间战斗时间</t>
    <phoneticPr fontId="1" type="noConversion"/>
  </si>
  <si>
    <t>总计</t>
    <phoneticPr fontId="1" type="noConversion"/>
  </si>
  <si>
    <r>
      <t>1-1</t>
    </r>
    <r>
      <rPr>
        <sz val="11"/>
        <color theme="1"/>
        <rFont val="宋体"/>
        <family val="3"/>
        <charset val="134"/>
      </rPr>
      <t>关卡</t>
    </r>
    <phoneticPr fontId="1" type="noConversion"/>
  </si>
  <si>
    <r>
      <t>1-2关卡</t>
    </r>
    <r>
      <rPr>
        <sz val="11"/>
        <color theme="1"/>
        <rFont val="宋体"/>
        <family val="3"/>
        <charset val="134"/>
      </rPr>
      <t/>
    </r>
  </si>
  <si>
    <r>
      <t>2-1</t>
    </r>
    <r>
      <rPr>
        <sz val="11"/>
        <color theme="1"/>
        <rFont val="宋体"/>
        <family val="3"/>
        <charset val="134"/>
      </rPr>
      <t>关卡</t>
    </r>
    <phoneticPr fontId="1" type="noConversion"/>
  </si>
  <si>
    <r>
      <t>2-2</t>
    </r>
    <r>
      <rPr>
        <sz val="11"/>
        <color theme="1"/>
        <rFont val="宋体"/>
        <family val="3"/>
        <charset val="134"/>
      </rPr>
      <t>关卡</t>
    </r>
    <phoneticPr fontId="1" type="noConversion"/>
  </si>
  <si>
    <r>
      <t>3-1</t>
    </r>
    <r>
      <rPr>
        <sz val="11"/>
        <color theme="1"/>
        <rFont val="宋体"/>
        <family val="3"/>
        <charset val="134"/>
      </rPr>
      <t>关卡</t>
    </r>
    <phoneticPr fontId="1" type="noConversion"/>
  </si>
  <si>
    <r>
      <t>3-2</t>
    </r>
    <r>
      <rPr>
        <sz val="11"/>
        <color theme="1"/>
        <rFont val="宋体"/>
        <family val="3"/>
        <charset val="134"/>
      </rPr>
      <t>关卡</t>
    </r>
    <phoneticPr fontId="1" type="noConversion"/>
  </si>
  <si>
    <t>小怪房间个数</t>
    <phoneticPr fontId="1" type="noConversion"/>
  </si>
  <si>
    <t>精英怪房间个数</t>
    <phoneticPr fontId="1" type="noConversion"/>
  </si>
  <si>
    <t>boss战斗时间</t>
    <phoneticPr fontId="1" type="noConversion"/>
  </si>
  <si>
    <t>总时间</t>
    <phoneticPr fontId="1" type="noConversion"/>
  </si>
  <si>
    <t>血迹，骷髅，刑具，地府设置的一些官方设施（路牌、路灯等），残垣断壁,</t>
    <phoneticPr fontId="1" type="noConversion"/>
  </si>
  <si>
    <t>燃烧的树、骷髅、战斗痕迹</t>
    <phoneticPr fontId="1" type="noConversion"/>
  </si>
  <si>
    <r>
      <t>4-1(2)</t>
    </r>
    <r>
      <rPr>
        <sz val="11"/>
        <color theme="1"/>
        <rFont val="宋体"/>
        <family val="3"/>
        <charset val="134"/>
      </rPr>
      <t>关卡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</si>
</sst>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vertical="top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0" xfId="0" applyFont="1" applyAlignment="1"/>
    <xf numFmtId="0" fontId="0" fillId="0" borderId="10" xfId="0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2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center"/>
    </xf>
    <xf numFmtId="0" fontId="2" fillId="0" borderId="1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2</xdr:row>
      <xdr:rowOff>104775</xdr:rowOff>
    </xdr:from>
    <xdr:to>
      <xdr:col>1</xdr:col>
      <xdr:colOff>0</xdr:colOff>
      <xdr:row>13</xdr:row>
      <xdr:rowOff>130969</xdr:rowOff>
    </xdr:to>
    <xdr:pic>
      <xdr:nvPicPr>
        <xdr:cNvPr id="3" name="Picture 1" descr="ç¥çµåºç«ç»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466725"/>
          <a:ext cx="1466850" cy="2016919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95250</xdr:colOff>
      <xdr:row>30</xdr:row>
      <xdr:rowOff>1476375</xdr:rowOff>
    </xdr:from>
    <xdr:to>
      <xdr:col>4</xdr:col>
      <xdr:colOff>1468811</xdr:colOff>
      <xdr:row>32</xdr:row>
      <xdr:rowOff>28574</xdr:rowOff>
    </xdr:to>
    <xdr:pic>
      <xdr:nvPicPr>
        <xdr:cNvPr id="1025" name="Picture 1" descr="æ§å°ç±è¡éï¼å°çµæ®¿ä¸é¢åºæ¯ï¼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381750" y="13268325"/>
          <a:ext cx="1373561" cy="1600199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</xdr:colOff>
      <xdr:row>31</xdr:row>
      <xdr:rowOff>1</xdr:rowOff>
    </xdr:from>
    <xdr:to>
      <xdr:col>6</xdr:col>
      <xdr:colOff>1152526</xdr:colOff>
      <xdr:row>32</xdr:row>
      <xdr:rowOff>12119</xdr:rowOff>
    </xdr:to>
    <xdr:pic>
      <xdr:nvPicPr>
        <xdr:cNvPr id="1026" name="Picture 2" descr="åæ¬²å¼é»3é¢åºæ¯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58126" y="13315951"/>
          <a:ext cx="2724150" cy="1536118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76200</xdr:colOff>
      <xdr:row>29</xdr:row>
      <xdr:rowOff>19050</xdr:rowOff>
    </xdr:from>
    <xdr:to>
      <xdr:col>4</xdr:col>
      <xdr:colOff>1352550</xdr:colOff>
      <xdr:row>29</xdr:row>
      <xdr:rowOff>1508125</xdr:rowOff>
    </xdr:to>
    <xdr:pic>
      <xdr:nvPicPr>
        <xdr:cNvPr id="1028" name="Picture 4" descr="å°ç±ï¼é¬¼å½¢å½åé¢åºæ¯ï¼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362700" y="10287000"/>
          <a:ext cx="1276350" cy="14890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66675</xdr:colOff>
      <xdr:row>27</xdr:row>
      <xdr:rowOff>1447801</xdr:rowOff>
    </xdr:from>
    <xdr:to>
      <xdr:col>5</xdr:col>
      <xdr:colOff>1495425</xdr:colOff>
      <xdr:row>29</xdr:row>
      <xdr:rowOff>50007</xdr:rowOff>
    </xdr:to>
    <xdr:pic>
      <xdr:nvPicPr>
        <xdr:cNvPr id="1029" name="Picture 5" descr="https://imgsa.baidu.com/forum/w%3D580/sign=669d3b224da98226b8c12b2fba83b97a/70569351f8198618bb2356d344ed2e738ad4e6cb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353175" y="8667751"/>
          <a:ext cx="3000375" cy="1650206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171450</xdr:colOff>
      <xdr:row>26</xdr:row>
      <xdr:rowOff>1495426</xdr:rowOff>
    </xdr:from>
    <xdr:to>
      <xdr:col>5</xdr:col>
      <xdr:colOff>923925</xdr:colOff>
      <xdr:row>27</xdr:row>
      <xdr:rowOff>1462724</xdr:rowOff>
    </xdr:to>
    <xdr:pic>
      <xdr:nvPicPr>
        <xdr:cNvPr id="1030" name="Picture 6" descr="å¥çï¼èæ¢¦æ³åºæ¯ï¼å¤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457950" y="7191376"/>
          <a:ext cx="2324100" cy="1491298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1095375</xdr:colOff>
      <xdr:row>27</xdr:row>
      <xdr:rowOff>38101</xdr:rowOff>
    </xdr:from>
    <xdr:to>
      <xdr:col>6</xdr:col>
      <xdr:colOff>713611</xdr:colOff>
      <xdr:row>27</xdr:row>
      <xdr:rowOff>1428751</xdr:rowOff>
    </xdr:to>
    <xdr:pic>
      <xdr:nvPicPr>
        <xdr:cNvPr id="1031" name="Picture 7" descr="ç½çæ¥¼é¶æ¢¯ï¼æè±å¸ï¼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953500" y="7258051"/>
          <a:ext cx="1189861" cy="13906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171450</xdr:colOff>
      <xdr:row>26</xdr:row>
      <xdr:rowOff>9526</xdr:rowOff>
    </xdr:from>
    <xdr:to>
      <xdr:col>5</xdr:col>
      <xdr:colOff>1419225</xdr:colOff>
      <xdr:row>26</xdr:row>
      <xdr:rowOff>1433156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457950" y="5705476"/>
          <a:ext cx="2819400" cy="14236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1533526</xdr:colOff>
      <xdr:row>26</xdr:row>
      <xdr:rowOff>25495</xdr:rowOff>
    </xdr:from>
    <xdr:to>
      <xdr:col>7</xdr:col>
      <xdr:colOff>1209676</xdr:colOff>
      <xdr:row>26</xdr:row>
      <xdr:rowOff>1520263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9391651" y="5721445"/>
          <a:ext cx="2819400" cy="14947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95250</xdr:colOff>
      <xdr:row>48</xdr:row>
      <xdr:rowOff>28575</xdr:rowOff>
    </xdr:from>
    <xdr:to>
      <xdr:col>4</xdr:col>
      <xdr:colOff>1133116</xdr:colOff>
      <xdr:row>48</xdr:row>
      <xdr:rowOff>1495425</xdr:rowOff>
    </xdr:to>
    <xdr:pic>
      <xdr:nvPicPr>
        <xdr:cNvPr id="1034" name="Picture 10" descr="çµä¹è·¯ç©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6381750" y="23717250"/>
          <a:ext cx="1037866" cy="14668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238126</xdr:colOff>
      <xdr:row>48</xdr:row>
      <xdr:rowOff>47625</xdr:rowOff>
    </xdr:from>
    <xdr:to>
      <xdr:col>6</xdr:col>
      <xdr:colOff>1076326</xdr:colOff>
      <xdr:row>48</xdr:row>
      <xdr:rowOff>1488386</xdr:rowOff>
    </xdr:to>
    <xdr:pic>
      <xdr:nvPicPr>
        <xdr:cNvPr id="1035" name="Picture 11" descr="https://upload.thwiki.cc/c/cb/%E5%8F%A4%E6%98%8E%E5%9C%B0%E6%81%8B%EF%BC%88%E5%9C%B0%E7%81%B5%E6%AE%BF%E7%AB%8B%E7%BB%98%EF%BC%89.pn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667876" y="23736300"/>
          <a:ext cx="838200" cy="1440761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47625</xdr:colOff>
      <xdr:row>49</xdr:row>
      <xdr:rowOff>38100</xdr:rowOff>
    </xdr:from>
    <xdr:to>
      <xdr:col>6</xdr:col>
      <xdr:colOff>1447800</xdr:colOff>
      <xdr:row>49</xdr:row>
      <xdr:rowOff>1438275</xdr:rowOff>
    </xdr:to>
    <xdr:pic>
      <xdr:nvPicPr>
        <xdr:cNvPr id="1036" name="Picture 12" descr="https://ss2.baidu.com/-vo3dSag_xI4khGko9WTAnF6hhy/baike/s=220/sign=c4b7bb025066d0167a19992aa72ad498/b21bb051f8198618cb16d74b48ed2e738ad4e6a8.jp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77375" y="25250775"/>
          <a:ext cx="1400175" cy="14001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85725</xdr:colOff>
      <xdr:row>49</xdr:row>
      <xdr:rowOff>19050</xdr:rowOff>
    </xdr:from>
    <xdr:to>
      <xdr:col>4</xdr:col>
      <xdr:colOff>1390650</xdr:colOff>
      <xdr:row>49</xdr:row>
      <xdr:rowOff>1501444</xdr:rowOff>
    </xdr:to>
    <xdr:pic>
      <xdr:nvPicPr>
        <xdr:cNvPr id="1037" name="Picture 13" descr="https://img2.baidu.com/it/u=2603258048,856814748&amp;fm=26&amp;fmt=auto&amp;gp=0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6372225" y="25231725"/>
          <a:ext cx="1304925" cy="1482394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123825</xdr:colOff>
      <xdr:row>46</xdr:row>
      <xdr:rowOff>49911</xdr:rowOff>
    </xdr:from>
    <xdr:to>
      <xdr:col>4</xdr:col>
      <xdr:colOff>1143000</xdr:colOff>
      <xdr:row>46</xdr:row>
      <xdr:rowOff>1490345</xdr:rowOff>
    </xdr:to>
    <xdr:pic>
      <xdr:nvPicPr>
        <xdr:cNvPr id="1038" name="Picture 14" descr="ç«ç°ç«ç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410325" y="22214586"/>
          <a:ext cx="1019175" cy="1440434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247649</xdr:colOff>
      <xdr:row>46</xdr:row>
      <xdr:rowOff>38100</xdr:rowOff>
    </xdr:from>
    <xdr:to>
      <xdr:col>6</xdr:col>
      <xdr:colOff>1272036</xdr:colOff>
      <xdr:row>46</xdr:row>
      <xdr:rowOff>1485900</xdr:rowOff>
    </xdr:to>
    <xdr:pic>
      <xdr:nvPicPr>
        <xdr:cNvPr id="1039" name="Picture 15" descr="æçåä»ª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9677399" y="22202775"/>
          <a:ext cx="1024387" cy="14478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142875</xdr:colOff>
      <xdr:row>44</xdr:row>
      <xdr:rowOff>66676</xdr:rowOff>
    </xdr:from>
    <xdr:to>
      <xdr:col>4</xdr:col>
      <xdr:colOff>1339404</xdr:colOff>
      <xdr:row>44</xdr:row>
      <xdr:rowOff>1514476</xdr:rowOff>
    </xdr:to>
    <xdr:pic>
      <xdr:nvPicPr>
        <xdr:cNvPr id="1042" name="Picture 18" descr="é²ç±³å¨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6429375" y="18421351"/>
          <a:ext cx="1196529" cy="1447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180975</xdr:colOff>
      <xdr:row>44</xdr:row>
      <xdr:rowOff>55626</xdr:rowOff>
    </xdr:from>
    <xdr:to>
      <xdr:col>6</xdr:col>
      <xdr:colOff>1362075</xdr:colOff>
      <xdr:row>44</xdr:row>
      <xdr:rowOff>1484757</xdr:rowOff>
    </xdr:to>
    <xdr:pic>
      <xdr:nvPicPr>
        <xdr:cNvPr id="1043" name="Picture 19" descr="çªé²è¯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9610725" y="18410301"/>
          <a:ext cx="1181100" cy="1429131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161925</xdr:colOff>
      <xdr:row>30</xdr:row>
      <xdr:rowOff>9525</xdr:rowOff>
    </xdr:from>
    <xdr:to>
      <xdr:col>4</xdr:col>
      <xdr:colOff>1390650</xdr:colOff>
      <xdr:row>30</xdr:row>
      <xdr:rowOff>1445597</xdr:rowOff>
    </xdr:to>
    <xdr:pic>
      <xdr:nvPicPr>
        <xdr:cNvPr id="23" name="Picture 3" descr="ç¼ç­å°ç±éåï¼å°çµæ®¿äºé¢åºæ¯ï¼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448425" y="11801475"/>
          <a:ext cx="1228725" cy="143607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topLeftCell="A49" workbookViewId="0">
      <selection activeCell="D54" sqref="D54"/>
    </sheetView>
  </sheetViews>
  <sheetFormatPr defaultColWidth="20.625" defaultRowHeight="14.25"/>
  <sheetData>
    <row r="1" spans="1:4">
      <c r="A1" s="2" t="s">
        <v>0</v>
      </c>
    </row>
    <row r="5" spans="1:4">
      <c r="B5" s="1" t="s">
        <v>2</v>
      </c>
      <c r="C5" t="s">
        <v>1</v>
      </c>
    </row>
    <row r="6" spans="1:4">
      <c r="B6" s="1" t="s">
        <v>3</v>
      </c>
      <c r="C6" s="1" t="s">
        <v>4</v>
      </c>
    </row>
    <row r="7" spans="1:4">
      <c r="B7" s="1" t="s">
        <v>5</v>
      </c>
      <c r="C7" s="1" t="s">
        <v>6</v>
      </c>
    </row>
    <row r="8" spans="1:4">
      <c r="B8" s="1" t="s">
        <v>7</v>
      </c>
      <c r="C8" s="1" t="s">
        <v>8</v>
      </c>
    </row>
    <row r="9" spans="1:4">
      <c r="C9" t="s">
        <v>9</v>
      </c>
      <c r="D9" s="1" t="s">
        <v>11</v>
      </c>
    </row>
    <row r="10" spans="1:4">
      <c r="C10" s="1" t="s">
        <v>10</v>
      </c>
      <c r="D10" s="1" t="s">
        <v>12</v>
      </c>
    </row>
    <row r="11" spans="1:4">
      <c r="B11" s="1" t="s">
        <v>13</v>
      </c>
      <c r="C11" s="1" t="s">
        <v>14</v>
      </c>
    </row>
    <row r="12" spans="1:4">
      <c r="B12" s="1" t="s">
        <v>15</v>
      </c>
      <c r="C12" s="3" t="s">
        <v>16</v>
      </c>
    </row>
    <row r="13" spans="1:4">
      <c r="B13" s="1" t="s">
        <v>17</v>
      </c>
      <c r="C13" s="1" t="s">
        <v>18</v>
      </c>
    </row>
    <row r="18" spans="1:10">
      <c r="A18" s="2" t="s">
        <v>20</v>
      </c>
    </row>
    <row r="20" spans="1:10">
      <c r="A20" s="1" t="s">
        <v>19</v>
      </c>
    </row>
    <row r="21" spans="1:10">
      <c r="A21" s="1"/>
    </row>
    <row r="22" spans="1:10" ht="92.25" customHeight="1">
      <c r="A22" s="33" t="s">
        <v>44</v>
      </c>
      <c r="B22" s="33"/>
      <c r="C22" s="33"/>
      <c r="D22" s="33"/>
      <c r="E22" s="33"/>
      <c r="F22" s="33"/>
      <c r="G22" s="4"/>
      <c r="H22" s="4"/>
      <c r="I22" s="4"/>
      <c r="J22" s="4"/>
    </row>
    <row r="24" spans="1:10">
      <c r="A24" s="2" t="s">
        <v>21</v>
      </c>
    </row>
    <row r="26" spans="1:10">
      <c r="A26" s="5"/>
      <c r="B26" s="6" t="s">
        <v>29</v>
      </c>
      <c r="C26" s="6" t="s">
        <v>30</v>
      </c>
      <c r="D26" s="6" t="s">
        <v>31</v>
      </c>
    </row>
    <row r="27" spans="1:10" ht="120" customHeight="1">
      <c r="A27" s="7" t="s">
        <v>22</v>
      </c>
      <c r="B27" s="10" t="s">
        <v>43</v>
      </c>
      <c r="C27" s="10" t="s">
        <v>50</v>
      </c>
      <c r="D27" s="10" t="s">
        <v>42</v>
      </c>
    </row>
    <row r="28" spans="1:10" ht="120" customHeight="1">
      <c r="A28" s="7" t="s">
        <v>23</v>
      </c>
      <c r="B28" s="10" t="s">
        <v>32</v>
      </c>
      <c r="C28" s="10" t="s">
        <v>51</v>
      </c>
      <c r="D28" s="10" t="s">
        <v>41</v>
      </c>
    </row>
    <row r="29" spans="1:10" ht="120" customHeight="1">
      <c r="A29" s="7" t="s">
        <v>24</v>
      </c>
      <c r="B29" s="10" t="s">
        <v>36</v>
      </c>
      <c r="C29" s="10" t="s">
        <v>39</v>
      </c>
      <c r="D29" s="10" t="s">
        <v>40</v>
      </c>
    </row>
    <row r="30" spans="1:10" ht="120" customHeight="1">
      <c r="A30" s="7" t="s">
        <v>25</v>
      </c>
      <c r="B30" s="10" t="s">
        <v>33</v>
      </c>
      <c r="C30" s="10" t="s">
        <v>37</v>
      </c>
      <c r="D30" s="10" t="s">
        <v>98</v>
      </c>
    </row>
    <row r="31" spans="1:10" ht="120" customHeight="1">
      <c r="A31" s="7" t="s">
        <v>27</v>
      </c>
      <c r="B31" s="10" t="s">
        <v>46</v>
      </c>
      <c r="C31" s="10" t="s">
        <v>38</v>
      </c>
      <c r="D31" s="10" t="s">
        <v>99</v>
      </c>
    </row>
    <row r="32" spans="1:10" ht="120" customHeight="1">
      <c r="A32" s="7" t="s">
        <v>26</v>
      </c>
      <c r="B32" s="10" t="s">
        <v>45</v>
      </c>
      <c r="C32" s="10" t="s">
        <v>35</v>
      </c>
      <c r="D32" s="10" t="s">
        <v>34</v>
      </c>
    </row>
    <row r="33" spans="1:10" ht="120" customHeight="1">
      <c r="A33" s="7" t="s">
        <v>28</v>
      </c>
      <c r="B33" s="10" t="s">
        <v>47</v>
      </c>
      <c r="C33" s="10" t="s">
        <v>48</v>
      </c>
      <c r="D33" s="10" t="s">
        <v>49</v>
      </c>
    </row>
    <row r="35" spans="1:10" ht="14.25" customHeight="1"/>
    <row r="36" spans="1:10" ht="14.25" customHeight="1">
      <c r="A36" s="2" t="s">
        <v>52</v>
      </c>
    </row>
    <row r="37" spans="1:10" ht="14.25" customHeight="1"/>
    <row r="38" spans="1:10" ht="14.25" customHeight="1">
      <c r="A38" s="5"/>
      <c r="B38" s="6" t="s">
        <v>70</v>
      </c>
      <c r="C38" s="6" t="s">
        <v>57</v>
      </c>
      <c r="D38" s="34" t="s">
        <v>58</v>
      </c>
      <c r="E38" s="34"/>
      <c r="F38" s="35" t="s">
        <v>63</v>
      </c>
      <c r="G38" s="35"/>
      <c r="I38" s="12"/>
      <c r="J38" s="12"/>
    </row>
    <row r="39" spans="1:10" ht="14.25" customHeight="1">
      <c r="A39" s="20" t="s">
        <v>22</v>
      </c>
      <c r="B39" s="10" t="s">
        <v>54</v>
      </c>
      <c r="C39" s="13"/>
      <c r="D39" s="21"/>
      <c r="E39" s="18"/>
      <c r="F39" s="22"/>
      <c r="G39" s="23"/>
    </row>
    <row r="40" spans="1:10" ht="14.25" customHeight="1">
      <c r="A40" s="20" t="s">
        <v>23</v>
      </c>
      <c r="B40" s="10" t="s">
        <v>55</v>
      </c>
      <c r="C40" s="14" t="s">
        <v>60</v>
      </c>
      <c r="D40" s="16"/>
      <c r="E40" s="15"/>
      <c r="F40" s="24"/>
      <c r="G40" s="25"/>
    </row>
    <row r="41" spans="1:10" ht="14.25" customHeight="1">
      <c r="A41" s="20" t="s">
        <v>22</v>
      </c>
      <c r="B41" s="10" t="s">
        <v>56</v>
      </c>
      <c r="C41" s="13"/>
      <c r="D41" s="16"/>
      <c r="E41" s="15"/>
      <c r="F41" s="24"/>
      <c r="G41" s="25"/>
    </row>
    <row r="42" spans="1:10" ht="14.25" customHeight="1">
      <c r="A42" s="20" t="s">
        <v>23</v>
      </c>
      <c r="B42" s="10" t="s">
        <v>59</v>
      </c>
      <c r="C42" s="14" t="s">
        <v>61</v>
      </c>
      <c r="D42" s="16"/>
      <c r="E42" s="15"/>
      <c r="F42" s="24"/>
      <c r="G42" s="25"/>
    </row>
    <row r="43" spans="1:10" ht="14.25" customHeight="1">
      <c r="A43" s="20" t="s">
        <v>24</v>
      </c>
      <c r="B43" s="10" t="s">
        <v>53</v>
      </c>
      <c r="C43" s="14"/>
      <c r="D43" s="16"/>
      <c r="E43" s="15"/>
      <c r="F43" s="24"/>
      <c r="G43" s="25"/>
    </row>
    <row r="44" spans="1:10" ht="14.25" customHeight="1">
      <c r="A44" s="20" t="s">
        <v>22</v>
      </c>
      <c r="B44" s="10" t="s">
        <v>71</v>
      </c>
      <c r="C44" s="13"/>
      <c r="D44" s="17"/>
      <c r="E44" s="19"/>
      <c r="F44" s="26"/>
      <c r="G44" s="27"/>
    </row>
    <row r="45" spans="1:10" ht="120" customHeight="1">
      <c r="A45" s="20" t="s">
        <v>23</v>
      </c>
      <c r="B45" s="11"/>
      <c r="C45" s="10" t="s">
        <v>62</v>
      </c>
      <c r="D45" s="31" t="s">
        <v>78</v>
      </c>
      <c r="F45" s="32" t="s">
        <v>79</v>
      </c>
      <c r="G45" s="28"/>
    </row>
    <row r="46" spans="1:10" ht="30" customHeight="1">
      <c r="A46" s="20" t="s">
        <v>24</v>
      </c>
      <c r="B46" s="10" t="s">
        <v>64</v>
      </c>
      <c r="C46" s="10" t="s">
        <v>65</v>
      </c>
      <c r="D46" s="11"/>
      <c r="E46" s="11"/>
      <c r="F46" s="9"/>
      <c r="G46" s="29"/>
    </row>
    <row r="47" spans="1:10" ht="120" customHeight="1">
      <c r="A47" s="20" t="s">
        <v>25</v>
      </c>
      <c r="B47" s="11"/>
      <c r="C47" s="10" t="s">
        <v>68</v>
      </c>
      <c r="D47" s="10" t="s">
        <v>75</v>
      </c>
      <c r="F47" s="8" t="s">
        <v>76</v>
      </c>
      <c r="G47" s="29"/>
    </row>
    <row r="48" spans="1:10" ht="30" customHeight="1">
      <c r="A48" s="20" t="s">
        <v>66</v>
      </c>
      <c r="B48" s="10" t="s">
        <v>64</v>
      </c>
      <c r="C48" s="10" t="s">
        <v>65</v>
      </c>
      <c r="D48" s="11"/>
      <c r="E48" s="11"/>
      <c r="F48" s="9"/>
      <c r="G48" s="29"/>
    </row>
    <row r="49" spans="1:11" ht="120" customHeight="1">
      <c r="A49" s="20" t="s">
        <v>26</v>
      </c>
      <c r="B49" s="11"/>
      <c r="C49" s="10" t="s">
        <v>69</v>
      </c>
      <c r="D49" s="10" t="s">
        <v>72</v>
      </c>
      <c r="E49" s="30"/>
      <c r="F49" s="10" t="s">
        <v>73</v>
      </c>
      <c r="G49" s="29"/>
    </row>
    <row r="50" spans="1:11" ht="120" customHeight="1">
      <c r="A50" s="20" t="s">
        <v>28</v>
      </c>
      <c r="B50" s="11"/>
      <c r="C50" s="11" t="s">
        <v>67</v>
      </c>
      <c r="D50" s="8" t="s">
        <v>74</v>
      </c>
      <c r="E50" s="29"/>
      <c r="F50" s="8" t="s">
        <v>77</v>
      </c>
      <c r="G50" s="29"/>
    </row>
    <row r="51" spans="1:11" ht="14.25" customHeight="1"/>
    <row r="52" spans="1:11" ht="14.25" customHeight="1"/>
    <row r="53" spans="1:11" ht="14.25" customHeight="1"/>
    <row r="54" spans="1:11" ht="14.25" customHeight="1">
      <c r="A54" s="2" t="s">
        <v>80</v>
      </c>
    </row>
    <row r="55" spans="1:11" ht="14.25" customHeight="1"/>
    <row r="57" spans="1:11">
      <c r="A57" s="5"/>
      <c r="B57" s="6" t="s">
        <v>81</v>
      </c>
      <c r="C57" s="6" t="s">
        <v>82</v>
      </c>
      <c r="D57" s="6" t="s">
        <v>83</v>
      </c>
      <c r="E57" s="6" t="s">
        <v>84</v>
      </c>
      <c r="F57" s="6" t="s">
        <v>85</v>
      </c>
      <c r="G57" s="6" t="s">
        <v>86</v>
      </c>
      <c r="H57" s="6" t="s">
        <v>94</v>
      </c>
      <c r="I57" s="6" t="s">
        <v>95</v>
      </c>
      <c r="J57" s="6" t="s">
        <v>96</v>
      </c>
      <c r="K57" s="6" t="s">
        <v>97</v>
      </c>
    </row>
    <row r="58" spans="1:11">
      <c r="A58" s="5" t="s">
        <v>88</v>
      </c>
      <c r="B58" s="5">
        <v>4</v>
      </c>
      <c r="C58" s="5">
        <v>4</v>
      </c>
      <c r="D58" s="5">
        <f>B58*C58</f>
        <v>16</v>
      </c>
      <c r="E58" s="5">
        <v>10</v>
      </c>
      <c r="F58" s="5">
        <v>5</v>
      </c>
      <c r="G58" s="5">
        <f>B58*F58+E58</f>
        <v>30</v>
      </c>
      <c r="H58" s="5">
        <v>6</v>
      </c>
      <c r="I58" s="5">
        <v>2</v>
      </c>
      <c r="J58" s="5">
        <v>360</v>
      </c>
      <c r="K58" s="5">
        <f>D58*H58+G58*I58+J58</f>
        <v>516</v>
      </c>
    </row>
    <row r="59" spans="1:11">
      <c r="A59" s="5" t="s">
        <v>89</v>
      </c>
      <c r="B59" s="5">
        <v>4</v>
      </c>
      <c r="C59" s="5">
        <v>4</v>
      </c>
      <c r="D59" s="5">
        <f t="shared" ref="D59:D63" si="0">B59*C59</f>
        <v>16</v>
      </c>
      <c r="E59" s="5">
        <v>10</v>
      </c>
      <c r="F59" s="5">
        <v>5</v>
      </c>
      <c r="G59" s="5">
        <f t="shared" ref="G59:G63" si="1">B59*F59+E59</f>
        <v>30</v>
      </c>
      <c r="H59" s="5">
        <v>4</v>
      </c>
      <c r="I59" s="5">
        <v>2</v>
      </c>
      <c r="J59" s="5">
        <v>380</v>
      </c>
      <c r="K59" s="5">
        <f t="shared" ref="K59:K64" si="2">D59*H59+G59*I59+J59</f>
        <v>504</v>
      </c>
    </row>
    <row r="60" spans="1:11">
      <c r="A60" s="5" t="s">
        <v>90</v>
      </c>
      <c r="B60" s="5">
        <v>4</v>
      </c>
      <c r="C60" s="5">
        <v>4</v>
      </c>
      <c r="D60" s="5">
        <f t="shared" si="0"/>
        <v>16</v>
      </c>
      <c r="E60" s="5">
        <v>10</v>
      </c>
      <c r="F60" s="5">
        <v>5</v>
      </c>
      <c r="G60" s="5">
        <f t="shared" si="1"/>
        <v>30</v>
      </c>
      <c r="H60" s="5">
        <v>6</v>
      </c>
      <c r="I60" s="5">
        <v>3</v>
      </c>
      <c r="J60" s="5">
        <v>400</v>
      </c>
      <c r="K60" s="5">
        <f t="shared" si="2"/>
        <v>586</v>
      </c>
    </row>
    <row r="61" spans="1:11">
      <c r="A61" s="5" t="s">
        <v>91</v>
      </c>
      <c r="B61" s="5">
        <v>4</v>
      </c>
      <c r="C61" s="5">
        <v>5</v>
      </c>
      <c r="D61" s="5">
        <f t="shared" si="0"/>
        <v>20</v>
      </c>
      <c r="E61" s="5">
        <v>15</v>
      </c>
      <c r="F61" s="5">
        <v>7</v>
      </c>
      <c r="G61" s="5">
        <f t="shared" si="1"/>
        <v>43</v>
      </c>
      <c r="H61" s="5">
        <v>4</v>
      </c>
      <c r="I61" s="5">
        <v>3</v>
      </c>
      <c r="J61" s="5">
        <v>420</v>
      </c>
      <c r="K61" s="5">
        <f t="shared" si="2"/>
        <v>629</v>
      </c>
    </row>
    <row r="62" spans="1:11">
      <c r="A62" s="5" t="s">
        <v>92</v>
      </c>
      <c r="B62" s="5">
        <v>5</v>
      </c>
      <c r="C62" s="5">
        <v>6</v>
      </c>
      <c r="D62" s="5">
        <f t="shared" si="0"/>
        <v>30</v>
      </c>
      <c r="E62" s="5">
        <v>20</v>
      </c>
      <c r="F62" s="5">
        <v>10</v>
      </c>
      <c r="G62" s="5">
        <f t="shared" si="1"/>
        <v>70</v>
      </c>
      <c r="H62" s="5">
        <v>6</v>
      </c>
      <c r="I62" s="5">
        <v>4</v>
      </c>
      <c r="J62" s="5">
        <v>480</v>
      </c>
      <c r="K62" s="5">
        <f t="shared" si="2"/>
        <v>940</v>
      </c>
    </row>
    <row r="63" spans="1:11">
      <c r="A63" s="5" t="s">
        <v>93</v>
      </c>
      <c r="B63" s="5">
        <v>5</v>
      </c>
      <c r="C63" s="5">
        <v>6</v>
      </c>
      <c r="D63" s="5">
        <f t="shared" si="0"/>
        <v>30</v>
      </c>
      <c r="E63" s="5">
        <v>20</v>
      </c>
      <c r="F63" s="5">
        <v>10</v>
      </c>
      <c r="G63" s="5">
        <f t="shared" si="1"/>
        <v>70</v>
      </c>
      <c r="H63" s="5">
        <v>4</v>
      </c>
      <c r="I63" s="5">
        <v>2</v>
      </c>
      <c r="J63" s="5">
        <v>500</v>
      </c>
      <c r="K63" s="5">
        <f t="shared" si="2"/>
        <v>760</v>
      </c>
    </row>
    <row r="64" spans="1:11">
      <c r="A64" s="5" t="s">
        <v>100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600</v>
      </c>
      <c r="K64" s="5">
        <f t="shared" si="2"/>
        <v>600</v>
      </c>
    </row>
    <row r="65" spans="1:11">
      <c r="A65" s="6" t="s">
        <v>87</v>
      </c>
      <c r="B65" s="5"/>
      <c r="C65" s="5"/>
      <c r="D65" s="5"/>
      <c r="E65" s="5"/>
      <c r="F65" s="5"/>
      <c r="G65" s="5"/>
      <c r="H65" s="5"/>
      <c r="I65" s="5"/>
      <c r="J65" s="5"/>
      <c r="K65" s="5">
        <f>SUM(K58:K64)</f>
        <v>4535</v>
      </c>
    </row>
    <row r="68" spans="1:11">
      <c r="A68" s="1"/>
    </row>
    <row r="69" spans="1:11">
      <c r="A69" s="1"/>
    </row>
    <row r="70" spans="1:11">
      <c r="A70" s="1"/>
    </row>
    <row r="71" spans="1:11">
      <c r="A71" s="1"/>
    </row>
  </sheetData>
  <mergeCells count="3">
    <mergeCell ref="A22:F22"/>
    <mergeCell ref="D38:E38"/>
    <mergeCell ref="F38:G38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2021-09-15T19:12:50Z</dcterms:modified>
</cp:coreProperties>
</file>